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1340" windowHeight="8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<sst xmlns="http://schemas.openxmlformats.org/spreadsheetml/2006/main" count="41" uniqueCount="40">
  <si>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Costings </t>
  </si>
  <si>
    <t>£</t>
  </si>
  <si>
    <t xml:space="preserve">Where you have costs per head (e.g. catering, etc.) enter in columns C-E.
Where you have a single cost for the event (e.g. venue hire, etc.) enter in column A
</t>
  </si>
  <si>
    <t xml:space="preserve">No. of delegates </t>
  </si>
  <si>
    <t xml:space="preserve">A: Catering </t>
  </si>
  <si>
    <t>Coffee</t>
  </si>
  <si>
    <t xml:space="preserve">  </t>
  </si>
  <si>
    <t>Biscuits (included with coffee and tea)</t>
  </si>
  <si>
    <t xml:space="preserve"> </t>
  </si>
  <si>
    <t>Lunch</t>
  </si>
  <si>
    <t>Tea</t>
  </si>
  <si>
    <t>Wine/soft drinks</t>
  </si>
  <si>
    <t>Total A</t>
  </si>
  <si>
    <t>B: Speakers/Sponsors/Advertisers/Organisers</t>
  </si>
  <si>
    <t xml:space="preserve">Fees               </t>
  </si>
  <si>
    <t xml:space="preserve">Hospitality costs </t>
  </si>
  <si>
    <t>Free place to venue provider</t>
  </si>
  <si>
    <t xml:space="preserve">Travel/expenses    </t>
  </si>
  <si>
    <t>Organisers catering, etc. costs (est.)</t>
  </si>
  <si>
    <t>Total B</t>
  </si>
  <si>
    <t>C: Accommodation, facilities, equipment etc.</t>
  </si>
  <si>
    <t>Lecture theatre &amp; other room hire</t>
  </si>
  <si>
    <t>Venue hire</t>
  </si>
  <si>
    <r>
      <t xml:space="preserve">Staff/security charges </t>
    </r>
    <r>
      <rPr>
        <i/>
        <sz val="8"/>
        <rFont val="Arial"/>
        <family val="2"/>
      </rPr>
      <t>(include catering staff charges here)</t>
    </r>
  </si>
  <si>
    <r>
      <t xml:space="preserve">Service charges </t>
    </r>
    <r>
      <rPr>
        <i/>
        <sz val="8"/>
        <rFont val="Arial"/>
        <family val="2"/>
      </rPr>
      <t>(include catering services charges here)</t>
    </r>
  </si>
  <si>
    <t>A/V equipment, etc.</t>
  </si>
  <si>
    <t>Technician fees</t>
  </si>
  <si>
    <t>Advertising, administrative costs, etc.</t>
  </si>
  <si>
    <t>Photocopying (summaries, delegates' lists etc.)</t>
  </si>
  <si>
    <t xml:space="preserve">Postage &amp; sundries </t>
  </si>
  <si>
    <t>Other printing</t>
  </si>
  <si>
    <t>Advertising (ARLIS inserts)</t>
  </si>
  <si>
    <r>
      <t xml:space="preserve">Badge holders </t>
    </r>
    <r>
      <rPr>
        <i/>
        <sz val="8"/>
        <rFont val="Arial"/>
        <family val="2"/>
      </rPr>
      <t>(use existing ones)</t>
    </r>
  </si>
  <si>
    <t xml:space="preserve">ARLIS folders @ £0.50 </t>
  </si>
  <si>
    <t>Total C</t>
  </si>
  <si>
    <t>D = Sub-total B + C</t>
  </si>
  <si>
    <t xml:space="preserve">All costs = D + Catering A </t>
  </si>
  <si>
    <t>Plus 30%margin</t>
  </si>
  <si>
    <t>Total cost per delegate</t>
  </si>
  <si>
    <t>EXAMPLE FIGURES ONLY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</si>
</sst>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2" fontId="1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B6">
      <selection activeCell="J39" sqref="J39"/>
    </sheetView>
  </sheetViews>
  <sheetFormatPr defaultColWidth="9.140625" defaultRowHeight="12.75"/>
  <cols>
    <col min="1" max="1" width="46.7109375" style="0" bestFit="1" customWidth="1"/>
    <col min="2" max="2" width="9.8515625" style="0" customWidth="1"/>
    <col min="3" max="5" width="9.140625" style="0" customWidth="1"/>
    <col min="6" max="6" width="7.28125" style="0" customWidth="1"/>
    <col min="7" max="7" width="7.00390625" style="0" customWidth="1"/>
  </cols>
  <sheetData>
    <row r="1" spans="1:3" ht="12">
      <c r="A1" s="1" t="s">
        <v>0</v>
      </c>
      <c r="B1" s="2" t="s">
        <v>1</v>
      </c>
      <c r="C1" s="3"/>
    </row>
    <row r="2" spans="1:4" ht="45" customHeight="1">
      <c r="A2" s="4" t="s">
        <v>2</v>
      </c>
      <c r="B2" s="19"/>
      <c r="C2" s="19" t="s">
        <v>39</v>
      </c>
      <c r="D2" s="20"/>
    </row>
    <row r="3" spans="1:3" ht="12">
      <c r="A3" s="1"/>
      <c r="B3" s="2"/>
      <c r="C3" s="3"/>
    </row>
    <row r="4" spans="1:5" ht="12">
      <c r="A4" t="s">
        <v>3</v>
      </c>
      <c r="C4" s="3">
        <v>12</v>
      </c>
      <c r="D4" s="3">
        <v>15</v>
      </c>
      <c r="E4" s="3">
        <v>20</v>
      </c>
    </row>
    <row r="6" ht="12">
      <c r="A6" s="1" t="s">
        <v>4</v>
      </c>
    </row>
    <row r="8" spans="1:9" ht="12">
      <c r="A8" t="s">
        <v>5</v>
      </c>
      <c r="C8" s="5">
        <v>1.5</v>
      </c>
      <c r="D8" s="5">
        <v>1.5</v>
      </c>
      <c r="E8" s="5">
        <v>1.5</v>
      </c>
      <c r="I8" t="s">
        <v>6</v>
      </c>
    </row>
    <row r="9" spans="1:9" ht="12">
      <c r="A9" t="s">
        <v>7</v>
      </c>
      <c r="C9" s="5">
        <v>0.3</v>
      </c>
      <c r="D9" s="5">
        <v>0.3</v>
      </c>
      <c r="E9" s="5">
        <v>0.3</v>
      </c>
      <c r="I9" t="s">
        <v>8</v>
      </c>
    </row>
    <row r="10" spans="1:5" s="7" customFormat="1" ht="12">
      <c r="A10" s="6" t="s">
        <v>9</v>
      </c>
      <c r="C10" s="5">
        <v>6</v>
      </c>
      <c r="D10" s="5">
        <v>6</v>
      </c>
      <c r="E10" s="5">
        <v>6</v>
      </c>
    </row>
    <row r="11" spans="1:5" ht="12">
      <c r="A11" s="6" t="s">
        <v>10</v>
      </c>
      <c r="C11" s="5">
        <v>1.5</v>
      </c>
      <c r="D11" s="5">
        <v>1.5</v>
      </c>
      <c r="E11" s="5">
        <v>1.5</v>
      </c>
    </row>
    <row r="12" spans="1:5" ht="12">
      <c r="A12" t="s">
        <v>11</v>
      </c>
      <c r="C12" s="5">
        <v>5</v>
      </c>
      <c r="D12" s="5">
        <v>5</v>
      </c>
      <c r="E12" s="5">
        <v>5</v>
      </c>
    </row>
    <row r="13" spans="2:7" s="7" customFormat="1" ht="12">
      <c r="B13" s="8"/>
      <c r="G13" s="7" t="s">
        <v>6</v>
      </c>
    </row>
    <row r="14" spans="1:5" ht="12.75" thickBot="1">
      <c r="A14" s="1" t="s">
        <v>12</v>
      </c>
      <c r="B14" s="9"/>
      <c r="C14" s="9">
        <f>SUM(C8:C12)</f>
        <v>14.3</v>
      </c>
      <c r="D14" s="9">
        <f>SUM(D8:D12)</f>
        <v>14.3</v>
      </c>
      <c r="E14" s="9">
        <f>SUM(E8:E12)</f>
        <v>14.3</v>
      </c>
    </row>
    <row r="15" ht="12.75" thickTop="1">
      <c r="B15" s="10"/>
    </row>
    <row r="16" spans="1:5" ht="12">
      <c r="A16" s="1" t="s">
        <v>13</v>
      </c>
      <c r="C16" s="3"/>
      <c r="D16" s="3"/>
      <c r="E16" s="3"/>
    </row>
    <row r="17" spans="1:2" s="7" customFormat="1" ht="12">
      <c r="A17" s="6" t="s">
        <v>14</v>
      </c>
      <c r="B17" s="11">
        <v>510</v>
      </c>
    </row>
    <row r="18" spans="1:2" s="7" customFormat="1" ht="12">
      <c r="A18" s="12" t="s">
        <v>15</v>
      </c>
      <c r="B18" s="11">
        <v>150</v>
      </c>
    </row>
    <row r="19" spans="1:2" s="7" customFormat="1" ht="12">
      <c r="A19" s="6" t="s">
        <v>16</v>
      </c>
      <c r="B19" s="11">
        <v>85</v>
      </c>
    </row>
    <row r="20" spans="1:2" s="7" customFormat="1" ht="12">
      <c r="A20" s="6" t="s">
        <v>17</v>
      </c>
      <c r="B20" s="11">
        <v>120</v>
      </c>
    </row>
    <row r="21" spans="1:2" s="7" customFormat="1" ht="12">
      <c r="A21" s="6" t="s">
        <v>18</v>
      </c>
      <c r="B21" s="11">
        <v>112</v>
      </c>
    </row>
    <row r="23" spans="1:5" ht="12.75" thickBot="1">
      <c r="A23" s="13" t="s">
        <v>19</v>
      </c>
      <c r="B23" s="9">
        <f>SUM(B17:B21)</f>
        <v>977</v>
      </c>
      <c r="C23" s="14">
        <f>B23/C4</f>
        <v>81.41666666666667</v>
      </c>
      <c r="D23" s="14">
        <f>B23/D4</f>
        <v>65.13333333333334</v>
      </c>
      <c r="E23" s="14">
        <f>B23/E4</f>
        <v>48.85</v>
      </c>
    </row>
    <row r="24" ht="12.75" thickTop="1"/>
    <row r="25" ht="12">
      <c r="A25" s="15" t="s">
        <v>20</v>
      </c>
    </row>
    <row r="26" s="6" customFormat="1" ht="12">
      <c r="A26" s="16" t="s">
        <v>21</v>
      </c>
    </row>
    <row r="27" spans="1:2" s="6" customFormat="1" ht="12">
      <c r="A27" s="17" t="s">
        <v>22</v>
      </c>
      <c r="B27" s="5">
        <v>0</v>
      </c>
    </row>
    <row r="28" spans="1:2" ht="12">
      <c r="A28" t="s">
        <v>23</v>
      </c>
      <c r="B28" s="5">
        <v>0</v>
      </c>
    </row>
    <row r="29" spans="1:2" ht="12">
      <c r="A29" s="5" t="s">
        <v>24</v>
      </c>
      <c r="B29" s="5">
        <v>0</v>
      </c>
    </row>
    <row r="30" spans="1:2" ht="12">
      <c r="A30" s="12" t="s">
        <v>25</v>
      </c>
      <c r="B30" s="5"/>
    </row>
    <row r="31" spans="1:2" s="7" customFormat="1" ht="12">
      <c r="A31" s="6" t="s">
        <v>26</v>
      </c>
      <c r="B31" s="11">
        <v>0</v>
      </c>
    </row>
    <row r="32" spans="1:2" s="7" customFormat="1" ht="12">
      <c r="A32" s="12" t="s">
        <v>27</v>
      </c>
      <c r="B32" s="11"/>
    </row>
    <row r="33" spans="1:5" s="6" customFormat="1" ht="12">
      <c r="A33" s="17" t="s">
        <v>28</v>
      </c>
      <c r="B33" s="11"/>
      <c r="C33" s="5"/>
      <c r="D33" s="5"/>
      <c r="E33" s="5"/>
    </row>
    <row r="34" spans="1:5" s="6" customFormat="1" ht="12">
      <c r="A34" s="17" t="s">
        <v>29</v>
      </c>
      <c r="B34" s="11"/>
      <c r="C34" s="5"/>
      <c r="D34" s="5"/>
      <c r="E34" s="5"/>
    </row>
    <row r="35" spans="1:9" s="6" customFormat="1" ht="12">
      <c r="A35" s="17" t="s">
        <v>30</v>
      </c>
      <c r="B35" s="11"/>
      <c r="C35" s="5"/>
      <c r="D35" s="5"/>
      <c r="E35" s="5"/>
      <c r="I35" s="11"/>
    </row>
    <row r="36" spans="1:5" s="6" customFormat="1" ht="12">
      <c r="A36" s="17" t="s">
        <v>31</v>
      </c>
      <c r="B36" s="11">
        <v>30</v>
      </c>
      <c r="C36" s="5"/>
      <c r="D36" s="5"/>
      <c r="E36" s="5"/>
    </row>
    <row r="37" spans="1:2" ht="12">
      <c r="A37" t="s">
        <v>32</v>
      </c>
      <c r="B37" s="5"/>
    </row>
    <row r="38" spans="1:5" ht="12">
      <c r="A38" t="s">
        <v>33</v>
      </c>
      <c r="B38" s="5"/>
      <c r="C38" s="5">
        <v>0.5</v>
      </c>
      <c r="D38" s="5">
        <v>0.5</v>
      </c>
      <c r="E38" s="5">
        <v>0.5</v>
      </c>
    </row>
    <row r="40" spans="1:5" ht="12.75" thickBot="1">
      <c r="A40" s="1" t="s">
        <v>34</v>
      </c>
      <c r="B40" s="9">
        <f>SUM(B26:B38)</f>
        <v>30</v>
      </c>
      <c r="C40" s="14">
        <f>(B40/C4)+SUM(C27:C38)</f>
        <v>3</v>
      </c>
      <c r="D40" s="14">
        <f>(B40/D4)+SUM(D27:D38)</f>
        <v>2.5</v>
      </c>
      <c r="E40" s="14">
        <f>(B40/E4)+SUM(E27:E38)</f>
        <v>2</v>
      </c>
    </row>
    <row r="41" ht="12.75" thickTop="1">
      <c r="B41" s="10"/>
    </row>
    <row r="42" spans="1:5" ht="12.75" thickBot="1">
      <c r="A42" s="1" t="s">
        <v>35</v>
      </c>
      <c r="B42" s="9">
        <f>SUM(B40+B23)</f>
        <v>1007</v>
      </c>
      <c r="C42" s="14">
        <f>SUM(C40+C23)</f>
        <v>84.41666666666667</v>
      </c>
      <c r="D42" s="14">
        <f>SUM(D40+D23)</f>
        <v>67.63333333333334</v>
      </c>
      <c r="E42" s="14">
        <f>SUM(E40+E23)</f>
        <v>50.85</v>
      </c>
    </row>
    <row r="43" ht="12.75" thickTop="1">
      <c r="B43" s="10"/>
    </row>
    <row r="44" ht="12">
      <c r="B44" s="10"/>
    </row>
    <row r="45" spans="1:5" ht="12.75" thickBot="1">
      <c r="A45" s="1" t="s">
        <v>36</v>
      </c>
      <c r="B45" s="9"/>
      <c r="C45" s="14">
        <f>C42+C14</f>
        <v>98.71666666666667</v>
      </c>
      <c r="D45" s="14">
        <f>D42+D14</f>
        <v>81.93333333333334</v>
      </c>
      <c r="E45" s="14">
        <f>E42+E14</f>
        <v>65.15</v>
      </c>
    </row>
    <row r="46" ht="12.75" thickTop="1"/>
    <row r="47" spans="1:5" ht="12.75" thickBot="1">
      <c r="A47" t="s">
        <v>37</v>
      </c>
      <c r="B47">
        <v>0.3</v>
      </c>
      <c r="C47" s="14">
        <f>C45*B47</f>
        <v>29.615</v>
      </c>
      <c r="D47" s="14">
        <f>D45*B47</f>
        <v>24.580000000000002</v>
      </c>
      <c r="E47" s="14">
        <f>E45*B47</f>
        <v>19.545</v>
      </c>
    </row>
    <row r="48" ht="12.75" thickTop="1"/>
    <row r="49" spans="1:5" ht="12.75" thickBot="1">
      <c r="A49" s="1" t="s">
        <v>38</v>
      </c>
      <c r="C49" s="18">
        <f>C47+C45</f>
        <v>128.33166666666668</v>
      </c>
      <c r="D49" s="18">
        <f>D47+D45</f>
        <v>106.51333333333334</v>
      </c>
      <c r="E49" s="18">
        <f>E47+E45</f>
        <v>84.69500000000001</v>
      </c>
    </row>
    <row r="50" ht="12.75" thickTop="1"/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East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Uel User</dc:creator>
  <cp:keywords/>
  <dc:description/>
  <cp:lastModifiedBy>Simine</cp:lastModifiedBy>
  <dcterms:created xsi:type="dcterms:W3CDTF">2008-01-10T12:30:37Z</dcterms:created>
  <dcterms:modified xsi:type="dcterms:W3CDTF">2018-07-20T15:24:36Z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-1904757229</vt:i4>
  </property>
  <property fmtid="{D5CDD505-2E9C-101B-9397-08002B2CF9AE}" pid="3" name="_EmailSubject">
    <vt:lpwstr>Costings template</vt:lpwstr>
  </property>
  <property fmtid="{D5CDD505-2E9C-101B-9397-08002B2CF9AE}" pid="4" name="_AuthorEmail">
    <vt:lpwstr>Judith3@UEL-Exchange.uel.ac.uk</vt:lpwstr>
  </property>
  <property fmtid="{D5CDD505-2E9C-101B-9397-08002B2CF9AE}" pid="5" name="_AuthorEmailDisplayName">
    <vt:lpwstr>Judith Anne Preece</vt:lpwstr>
  </property>
  <property fmtid="{D5CDD505-2E9C-101B-9397-08002B2CF9AE}" pid="6" name="_ReviewingToolsShownOnce">
    <vt:lpwstr/>
  </property>
</Properties>
</file>